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P:\Desktop\"/>
    </mc:Choice>
  </mc:AlternateContent>
  <bookViews>
    <workbookView xWindow="0" yWindow="0" windowWidth="14295" windowHeight="120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0" i="1" l="1"/>
  <c r="A16" i="1" l="1"/>
  <c r="B14" i="1" s="1"/>
  <c r="F14" i="1"/>
  <c r="A7" i="1" l="1"/>
  <c r="A9" i="1" s="1"/>
  <c r="A12" i="1" l="1"/>
  <c r="E12" i="1" s="1"/>
  <c r="A11" i="1"/>
  <c r="E11" i="1" s="1"/>
  <c r="A8" i="1"/>
</calcChain>
</file>

<file path=xl/sharedStrings.xml><?xml version="1.0" encoding="utf-8"?>
<sst xmlns="http://schemas.openxmlformats.org/spreadsheetml/2006/main" count="27" uniqueCount="25">
  <si>
    <t>expenses</t>
  </si>
  <si>
    <t>vendor</t>
  </si>
  <si>
    <t>amt</t>
  </si>
  <si>
    <t>income</t>
  </si>
  <si>
    <t>source</t>
  </si>
  <si>
    <t>onecard</t>
  </si>
  <si>
    <t>ticket sales</t>
  </si>
  <si>
    <t>onecard fee</t>
  </si>
  <si>
    <t>attendance</t>
  </si>
  <si>
    <t>SGA subsidy</t>
  </si>
  <si>
    <t>per fee paying student</t>
  </si>
  <si>
    <t>per person</t>
  </si>
  <si>
    <t>cost/attendance analysis</t>
  </si>
  <si>
    <t>approved budget</t>
  </si>
  <si>
    <t>committee/club:</t>
  </si>
  <si>
    <t>Event name</t>
  </si>
  <si>
    <t>event date</t>
  </si>
  <si>
    <t>description</t>
  </si>
  <si>
    <t>Activity fee paying student</t>
  </si>
  <si>
    <t>total participants</t>
  </si>
  <si>
    <t>of expenses benefiting non-fee paying participants</t>
  </si>
  <si>
    <t>of expenses benefiting fee paying participants</t>
  </si>
  <si>
    <t>towards Fee paying participants</t>
  </si>
  <si>
    <t>towards Non-fee paying participants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</si>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</sst>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3" xfId="0" applyBorder="1"/>
    <xf numFmtId="0" fontId="0" fillId="0" borderId="5" xfId="0" applyBorder="1"/>
    <xf numFmtId="0" fontId="0" fillId="2" borderId="4" xfId="0" applyFill="1" applyBorder="1"/>
    <xf numFmtId="0" fontId="0" fillId="0" borderId="0" xfId="0" applyBorder="1"/>
    <xf numFmtId="0" fontId="0" fillId="3" borderId="1" xfId="0" applyFill="1" applyBorder="1"/>
    <xf numFmtId="0" fontId="0" fillId="3" borderId="2" xfId="0" applyFill="1" applyBorder="1"/>
    <xf numFmtId="2" fontId="0" fillId="0" borderId="0" xfId="0" applyNumberFormat="1" applyBorder="1"/>
    <xf numFmtId="0" fontId="0" fillId="4" borderId="0" xfId="0" applyFill="1" applyBorder="1"/>
    <xf numFmtId="0" fontId="2" fillId="0" borderId="0" xfId="0" applyFont="1" applyAlignment="1">
      <alignment horizontal="right"/>
    </xf>
    <xf numFmtId="0" fontId="0" fillId="0" borderId="10" xfId="0" applyBorder="1"/>
    <xf numFmtId="0" fontId="0" fillId="0" borderId="12" xfId="0" applyBorder="1"/>
    <xf numFmtId="0" fontId="0" fillId="0" borderId="15" xfId="0" applyBorder="1"/>
    <xf numFmtId="44" fontId="0" fillId="0" borderId="8" xfId="1" applyFont="1" applyBorder="1"/>
    <xf numFmtId="44" fontId="0" fillId="0" borderId="11" xfId="1" applyFont="1" applyBorder="1"/>
    <xf numFmtId="44" fontId="0" fillId="0" borderId="13" xfId="1" applyFont="1" applyBorder="1"/>
    <xf numFmtId="0" fontId="3" fillId="0" borderId="0" xfId="0" applyFont="1"/>
    <xf numFmtId="0" fontId="5" fillId="0" borderId="0" xfId="0" applyFont="1" applyFill="1" applyBorder="1"/>
    <xf numFmtId="44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9" fontId="0" fillId="0" borderId="9" xfId="2" applyFont="1" applyBorder="1" applyAlignment="1">
      <alignment wrapText="1"/>
    </xf>
    <xf numFmtId="0" fontId="0" fillId="0" borderId="0" xfId="0" applyAlignment="1">
      <alignment wrapText="1"/>
    </xf>
    <xf numFmtId="44" fontId="0" fillId="0" borderId="13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9" fontId="0" fillId="0" borderId="14" xfId="2" applyFont="1" applyBorder="1" applyAlignment="1">
      <alignment horizontal="right" vertical="top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/>
    <xf numFmtId="0" fontId="0" fillId="2" borderId="16" xfId="0" applyFill="1" applyBorder="1"/>
    <xf numFmtId="44" fontId="0" fillId="2" borderId="0" xfId="1" applyFont="1" applyFill="1" applyBorder="1"/>
    <xf numFmtId="44" fontId="0" fillId="0" borderId="0" xfId="1" applyFont="1" applyFill="1" applyBorder="1"/>
    <xf numFmtId="44" fontId="0" fillId="5" borderId="9" xfId="1" applyFont="1" applyFill="1" applyBorder="1"/>
    <xf numFmtId="0" fontId="6" fillId="5" borderId="8" xfId="0" applyFont="1" applyFill="1" applyBorder="1"/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14" fontId="0" fillId="2" borderId="7" xfId="0" applyNumberFormat="1" applyFont="1" applyFill="1" applyBorder="1" applyAlignment="1">
      <alignment horizontal="left" vertical="top"/>
    </xf>
    <xf numFmtId="44" fontId="0" fillId="2" borderId="7" xfId="1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FFF00"/>
        </patternFill>
      </fill>
    </dxf>
    <dxf>
      <border outline="0">
        <left style="medium">
          <color rgb="FF505050"/>
        </left>
        <right style="medium">
          <color rgb="FF505050"/>
        </right>
        <top style="medium">
          <color indexed="64"/>
        </top>
        <bottom style="medium">
          <color rgb="FF505050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border outline="0">
        <left style="medium">
          <color rgb="FF505050"/>
        </left>
        <right style="medium">
          <color rgb="FF505050"/>
        </right>
        <top style="medium">
          <color indexed="64"/>
        </top>
        <bottom style="medium">
          <color rgb="FF505050"/>
        </bottom>
      </border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5B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5:C42" totalsRowShown="0" headerRowDxfId="5" tableBorderDxfId="4">
  <autoFilter ref="A15:C42"/>
  <tableColumns count="3">
    <tableColumn id="1" name="amt" dataDxfId="3" dataCellStyle="Currency"/>
    <tableColumn id="2" name="vendor"/>
    <tableColumn id="3" name="description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5:G42" totalsRowShown="0" headerRowDxfId="2" tableBorderDxfId="1">
  <autoFilter ref="E15:G42"/>
  <tableColumns count="3">
    <tableColumn id="1" name="amt" dataDxfId="0" dataCellStyle="Currency"/>
    <tableColumn id="2" name="source"/>
    <tableColumn id="3" name="description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80" zoomScaleNormal="80" zoomScaleSheetLayoutView="100" workbookViewId="0">
      <selection activeCell="E16" sqref="E16"/>
    </sheetView>
  </sheetViews>
  <sheetFormatPr defaultRowHeight="15" x14ac:dyDescent="0.25"/>
  <cols>
    <col min="1" max="1" width="17.85546875" bestFit="1" customWidth="1"/>
    <col min="2" max="2" width="25.85546875" customWidth="1"/>
    <col min="3" max="3" width="16.140625" customWidth="1"/>
    <col min="4" max="4" width="3.7109375" customWidth="1"/>
    <col min="5" max="5" width="18.85546875" customWidth="1"/>
    <col min="6" max="6" width="27.42578125" customWidth="1"/>
    <col min="7" max="7" width="20.7109375" customWidth="1"/>
    <col min="8" max="8" width="0" hidden="1" customWidth="1"/>
    <col min="9" max="16384" width="9.140625" style="26"/>
  </cols>
  <sheetData>
    <row r="1" spans="1:8" ht="31.5" x14ac:dyDescent="0.5">
      <c r="A1" s="35" t="s">
        <v>12</v>
      </c>
      <c r="B1" s="35"/>
      <c r="C1" s="35"/>
      <c r="D1" s="35"/>
      <c r="E1" s="35"/>
      <c r="F1" s="35"/>
      <c r="G1" s="35"/>
      <c r="H1" s="35"/>
    </row>
    <row r="2" spans="1:8" x14ac:dyDescent="0.25">
      <c r="A2" s="9" t="s">
        <v>14</v>
      </c>
      <c r="B2" s="41"/>
      <c r="C2" s="41"/>
    </row>
    <row r="3" spans="1:8" x14ac:dyDescent="0.25">
      <c r="A3" s="9" t="s">
        <v>15</v>
      </c>
      <c r="B3" s="42"/>
      <c r="C3" s="42"/>
    </row>
    <row r="4" spans="1:8" x14ac:dyDescent="0.25">
      <c r="A4" s="9" t="s">
        <v>16</v>
      </c>
      <c r="B4" s="43"/>
      <c r="C4" s="43"/>
    </row>
    <row r="5" spans="1:8" x14ac:dyDescent="0.25">
      <c r="A5" s="9" t="s">
        <v>13</v>
      </c>
      <c r="B5" s="44"/>
      <c r="C5" s="44"/>
    </row>
    <row r="6" spans="1:8" ht="15.75" thickBot="1" x14ac:dyDescent="0.3">
      <c r="A6" s="8"/>
      <c r="B6" s="8" t="s">
        <v>24</v>
      </c>
      <c r="C6" s="17"/>
    </row>
    <row r="7" spans="1:8" x14ac:dyDescent="0.25">
      <c r="A7" s="13">
        <f>B14-F14</f>
        <v>0</v>
      </c>
      <c r="B7" s="10" t="s">
        <v>9</v>
      </c>
      <c r="C7" s="17"/>
      <c r="E7" s="5" t="s">
        <v>8</v>
      </c>
      <c r="F7" s="6"/>
    </row>
    <row r="8" spans="1:8" x14ac:dyDescent="0.25">
      <c r="A8" s="14" t="e">
        <f>A7/E8</f>
        <v>#DIV/0!</v>
      </c>
      <c r="B8" s="11" t="s">
        <v>10</v>
      </c>
      <c r="C8" s="17"/>
      <c r="D8" s="7"/>
      <c r="E8" s="30"/>
      <c r="F8" s="1" t="s">
        <v>18</v>
      </c>
    </row>
    <row r="9" spans="1:8" ht="15.75" thickBot="1" x14ac:dyDescent="0.3">
      <c r="A9" s="15" t="e">
        <f>A7/E9</f>
        <v>#DIV/0!</v>
      </c>
      <c r="B9" s="12" t="s">
        <v>11</v>
      </c>
      <c r="C9" s="17"/>
      <c r="D9" s="7"/>
      <c r="E9" s="3"/>
      <c r="F9" s="2" t="s">
        <v>19</v>
      </c>
    </row>
    <row r="10" spans="1:8" ht="15.75" thickBot="1" x14ac:dyDescent="0.3">
      <c r="E10" s="16">
        <f>E9-E8</f>
        <v>0</v>
      </c>
    </row>
    <row r="11" spans="1:8" s="27" customFormat="1" ht="16.5" customHeight="1" x14ac:dyDescent="0.25">
      <c r="A11" s="18" t="e">
        <f>E8*A9</f>
        <v>#DIV/0!</v>
      </c>
      <c r="B11" s="40" t="s">
        <v>22</v>
      </c>
      <c r="C11" s="40"/>
      <c r="D11" s="19"/>
      <c r="E11" s="20" t="e">
        <f>A11/A7</f>
        <v>#DIV/0!</v>
      </c>
      <c r="F11" s="36" t="s">
        <v>21</v>
      </c>
      <c r="G11" s="37"/>
      <c r="H11" s="21"/>
    </row>
    <row r="12" spans="1:8" s="28" customFormat="1" ht="30.75" customHeight="1" thickBot="1" x14ac:dyDescent="0.3">
      <c r="A12" s="22" t="e">
        <f>E10*A9</f>
        <v>#DIV/0!</v>
      </c>
      <c r="B12" s="38" t="s">
        <v>23</v>
      </c>
      <c r="C12" s="38"/>
      <c r="D12" s="23"/>
      <c r="E12" s="25" t="e">
        <f>A12/A7</f>
        <v>#DIV/0!</v>
      </c>
      <c r="F12" s="38" t="s">
        <v>20</v>
      </c>
      <c r="G12" s="39"/>
      <c r="H12" s="24"/>
    </row>
    <row r="13" spans="1:8" ht="15.75" thickBot="1" x14ac:dyDescent="0.3"/>
    <row r="14" spans="1:8" ht="23.25" x14ac:dyDescent="0.35">
      <c r="A14" s="34" t="s">
        <v>0</v>
      </c>
      <c r="B14" s="33">
        <f>SUM(A16:A67)</f>
        <v>0</v>
      </c>
      <c r="C14" s="10"/>
      <c r="E14" s="34" t="s">
        <v>3</v>
      </c>
      <c r="F14" s="33">
        <f>SUM(E16:E75)</f>
        <v>0</v>
      </c>
      <c r="G14" s="10"/>
    </row>
    <row r="15" spans="1:8" x14ac:dyDescent="0.25">
      <c r="A15" s="29" t="s">
        <v>2</v>
      </c>
      <c r="B15" s="29" t="s">
        <v>1</v>
      </c>
      <c r="C15" s="29" t="s">
        <v>17</v>
      </c>
      <c r="D15" s="26"/>
      <c r="E15" s="29" t="s">
        <v>2</v>
      </c>
      <c r="F15" s="29" t="s">
        <v>4</v>
      </c>
      <c r="G15" s="29" t="s">
        <v>17</v>
      </c>
      <c r="H15" s="26"/>
    </row>
    <row r="16" spans="1:8" x14ac:dyDescent="0.25">
      <c r="A16" s="32">
        <f>E16*0.03</f>
        <v>0</v>
      </c>
      <c r="B16" s="4" t="s">
        <v>7</v>
      </c>
      <c r="C16" s="4"/>
      <c r="E16" s="31"/>
      <c r="F16" s="4" t="s">
        <v>5</v>
      </c>
      <c r="G16" s="4" t="s">
        <v>6</v>
      </c>
    </row>
    <row r="17" spans="1:7" x14ac:dyDescent="0.25">
      <c r="A17" s="31"/>
      <c r="B17" s="4"/>
      <c r="C17" s="4"/>
      <c r="E17" s="31"/>
      <c r="F17" s="4"/>
      <c r="G17" s="4"/>
    </row>
    <row r="18" spans="1:7" x14ac:dyDescent="0.25">
      <c r="A18" s="31"/>
      <c r="B18" s="29"/>
      <c r="C18" s="4"/>
      <c r="E18" s="31"/>
      <c r="F18" s="4"/>
      <c r="G18" s="4"/>
    </row>
    <row r="19" spans="1:7" x14ac:dyDescent="0.25">
      <c r="A19" s="31"/>
      <c r="B19" s="4"/>
      <c r="C19" s="4"/>
      <c r="E19" s="31"/>
      <c r="F19" s="4"/>
      <c r="G19" s="4"/>
    </row>
    <row r="20" spans="1:7" x14ac:dyDescent="0.25">
      <c r="A20" s="31"/>
      <c r="B20" s="4"/>
      <c r="C20" s="4"/>
      <c r="E20" s="31"/>
      <c r="F20" s="4"/>
      <c r="G20" s="4"/>
    </row>
    <row r="21" spans="1:7" x14ac:dyDescent="0.25">
      <c r="A21" s="31"/>
      <c r="B21" s="4"/>
      <c r="C21" s="4"/>
      <c r="E21" s="31"/>
      <c r="F21" s="4"/>
      <c r="G21" s="4"/>
    </row>
    <row r="22" spans="1:7" x14ac:dyDescent="0.25">
      <c r="A22" s="31"/>
      <c r="B22" s="4"/>
      <c r="C22" s="4"/>
      <c r="E22" s="31"/>
      <c r="F22" s="4"/>
      <c r="G22" s="4"/>
    </row>
    <row r="23" spans="1:7" x14ac:dyDescent="0.25">
      <c r="A23" s="31"/>
      <c r="B23" s="4"/>
      <c r="C23" s="4"/>
      <c r="E23" s="31"/>
      <c r="F23" s="4"/>
      <c r="G23" s="4"/>
    </row>
    <row r="24" spans="1:7" x14ac:dyDescent="0.25">
      <c r="A24" s="31"/>
      <c r="B24" s="4"/>
      <c r="C24" s="4"/>
      <c r="E24" s="31"/>
      <c r="F24" s="4"/>
      <c r="G24" s="4"/>
    </row>
    <row r="25" spans="1:7" x14ac:dyDescent="0.25">
      <c r="A25" s="31"/>
      <c r="B25" s="4"/>
      <c r="C25" s="4"/>
      <c r="E25" s="31"/>
      <c r="F25" s="4"/>
      <c r="G25" s="4"/>
    </row>
    <row r="26" spans="1:7" x14ac:dyDescent="0.25">
      <c r="A26" s="31"/>
      <c r="B26" s="4"/>
      <c r="C26" s="4"/>
      <c r="E26" s="31"/>
      <c r="F26" s="4"/>
      <c r="G26" s="4"/>
    </row>
    <row r="27" spans="1:7" x14ac:dyDescent="0.25">
      <c r="A27" s="31"/>
      <c r="B27" s="4"/>
      <c r="C27" s="4"/>
      <c r="E27" s="31"/>
      <c r="F27" s="4"/>
      <c r="G27" s="4"/>
    </row>
    <row r="28" spans="1:7" x14ac:dyDescent="0.25">
      <c r="A28" s="31"/>
      <c r="B28" s="4"/>
      <c r="C28" s="4"/>
      <c r="E28" s="31"/>
      <c r="F28" s="4"/>
      <c r="G28" s="4"/>
    </row>
    <row r="29" spans="1:7" x14ac:dyDescent="0.25">
      <c r="A29" s="31"/>
      <c r="B29" s="4"/>
      <c r="C29" s="4"/>
      <c r="E29" s="31"/>
      <c r="F29" s="4"/>
      <c r="G29" s="4"/>
    </row>
    <row r="30" spans="1:7" x14ac:dyDescent="0.25">
      <c r="A30" s="31"/>
      <c r="B30" s="4"/>
      <c r="C30" s="4"/>
      <c r="E30" s="31"/>
      <c r="F30" s="4"/>
      <c r="G30" s="4"/>
    </row>
    <row r="31" spans="1:7" x14ac:dyDescent="0.25">
      <c r="A31" s="31"/>
      <c r="B31" s="4"/>
      <c r="C31" s="4"/>
      <c r="E31" s="31"/>
      <c r="F31" s="4"/>
      <c r="G31" s="4"/>
    </row>
    <row r="32" spans="1:7" x14ac:dyDescent="0.25">
      <c r="A32" s="31"/>
      <c r="B32" s="4"/>
      <c r="C32" s="4"/>
      <c r="E32" s="31"/>
      <c r="F32" s="4"/>
      <c r="G32" s="4"/>
    </row>
    <row r="33" spans="1:7" x14ac:dyDescent="0.25">
      <c r="A33" s="31"/>
      <c r="B33" s="4"/>
      <c r="C33" s="4"/>
      <c r="E33" s="31"/>
      <c r="F33" s="4"/>
      <c r="G33" s="4"/>
    </row>
    <row r="34" spans="1:7" x14ac:dyDescent="0.25">
      <c r="A34" s="31"/>
      <c r="B34" s="4"/>
      <c r="C34" s="4"/>
      <c r="E34" s="31"/>
      <c r="F34" s="4"/>
      <c r="G34" s="4"/>
    </row>
    <row r="35" spans="1:7" x14ac:dyDescent="0.25">
      <c r="A35" s="31"/>
      <c r="B35" s="4"/>
      <c r="C35" s="4"/>
      <c r="E35" s="31"/>
      <c r="F35" s="4"/>
      <c r="G35" s="4"/>
    </row>
    <row r="36" spans="1:7" x14ac:dyDescent="0.25">
      <c r="A36" s="31"/>
      <c r="B36" s="4"/>
      <c r="C36" s="4"/>
      <c r="E36" s="31"/>
      <c r="F36" s="4"/>
      <c r="G36" s="4"/>
    </row>
    <row r="37" spans="1:7" x14ac:dyDescent="0.25">
      <c r="A37" s="31"/>
      <c r="B37" s="4"/>
      <c r="C37" s="4"/>
      <c r="E37" s="31"/>
      <c r="F37" s="4"/>
      <c r="G37" s="4"/>
    </row>
    <row r="38" spans="1:7" x14ac:dyDescent="0.25">
      <c r="A38" s="31"/>
      <c r="B38" s="4"/>
      <c r="C38" s="4"/>
      <c r="E38" s="31"/>
      <c r="F38" s="4"/>
      <c r="G38" s="4"/>
    </row>
    <row r="39" spans="1:7" x14ac:dyDescent="0.25">
      <c r="A39" s="31"/>
      <c r="B39" s="4"/>
      <c r="C39" s="4"/>
      <c r="E39" s="31"/>
      <c r="F39" s="4"/>
      <c r="G39" s="4"/>
    </row>
    <row r="40" spans="1:7" x14ac:dyDescent="0.25">
      <c r="A40" s="31"/>
      <c r="B40" s="4"/>
      <c r="C40" s="4"/>
      <c r="E40" s="31"/>
      <c r="F40" s="4"/>
      <c r="G40" s="4"/>
    </row>
    <row r="41" spans="1:7" x14ac:dyDescent="0.25">
      <c r="A41" s="31"/>
      <c r="B41" s="4"/>
      <c r="C41" s="4"/>
      <c r="E41" s="31"/>
      <c r="F41" s="4"/>
      <c r="G41" s="4"/>
    </row>
    <row r="42" spans="1:7" x14ac:dyDescent="0.25">
      <c r="A42" s="31"/>
      <c r="B42" s="4"/>
      <c r="C42" s="4"/>
      <c r="E42" s="31"/>
      <c r="F42" s="4"/>
      <c r="G42" s="4"/>
    </row>
  </sheetData>
  <sheetProtection algorithmName="SHA-512" hashValue="EPa1LOI8cRScBWpjvNytObKeuNrLm8DLkryjC2jz2u+Ph+CyymDlOdnj8agFvImavCg/q3RuzUaBpf0pFMUFBA==" saltValue="wb9pIb80ovclul7qZBr2UQ==" spinCount="100000" sheet="1" objects="1" scenarios="1"/>
  <protectedRanges>
    <protectedRange sqref="B2 B2:C5 E8:E9 A17:C41 A42:C42 E16:G42" name="Range1"/>
  </protectedRanges>
  <mergeCells count="9">
    <mergeCell ref="A1:H1"/>
    <mergeCell ref="F11:G11"/>
    <mergeCell ref="F12:G12"/>
    <mergeCell ref="B12:C12"/>
    <mergeCell ref="B11:C11"/>
    <mergeCell ref="B2:C2"/>
    <mergeCell ref="B3:C3"/>
    <mergeCell ref="B4:C4"/>
    <mergeCell ref="B5:C5"/>
  </mergeCells>
  <conditionalFormatting sqref="A8">
    <cfRule type="cellIs" dxfId="7" priority="2" operator="greaterThan">
      <formula>40</formula>
    </cfRule>
  </conditionalFormatting>
  <conditionalFormatting sqref="A7">
    <cfRule type="cellIs" dxfId="6" priority="1" operator="greaterThan">
      <formula>$B$5</formula>
    </cfRule>
  </conditionalFormatting>
  <dataValidations count="3">
    <dataValidation type="whole" allowBlank="1" showInputMessage="1" showErrorMessage="1" sqref="E8:E9">
      <formula1>1</formula1>
      <formula2>100000000</formula2>
    </dataValidation>
    <dataValidation type="decimal" allowBlank="1" showInputMessage="1" showErrorMessage="1" sqref="A17:A42">
      <formula1>0.01</formula1>
      <formula2>10000000000</formula2>
    </dataValidation>
    <dataValidation type="decimal" allowBlank="1" showInputMessage="1" showErrorMessage="1" sqref="E16:E42">
      <formula1>0.1</formula1>
      <formula2>100000000000</formula2>
    </dataValidation>
  </dataValidations>
  <pageMargins left="0.25" right="0.25" top="0.75" bottom="0.75" header="0.3" footer="0.3"/>
  <pageSetup scale="78" fitToHeight="0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Riquier, Gayle</dc:creator>
  <cp:lastModifiedBy>Windows User</cp:lastModifiedBy>
  <cp:lastPrinted>2016-10-31T17:52:51Z</cp:lastPrinted>
  <dcterms:created xsi:type="dcterms:W3CDTF">2016-10-29T18:05:22Z</dcterms:created>
  <dcterms:modified xsi:type="dcterms:W3CDTF">2016-10-31T22:34:56Z</dcterms:modified>
</cp:coreProperties>
</file>